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<sst xmlns="http://schemas.openxmlformats.org/spreadsheetml/2006/main" count="28" uniqueCount="24">
  <si>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COST OF LIVING ADJUSTMENT WORKSHEET</t>
  </si>
  <si>
    <t>Claimant</t>
  </si>
  <si>
    <t>DOI</t>
  </si>
  <si>
    <t>SAWW</t>
  </si>
  <si>
    <t>STEP 1</t>
  </si>
  <si>
    <t>STEP 2</t>
  </si>
  <si>
    <t>STEP 3</t>
  </si>
  <si>
    <t>Take original AWW at DOI and divide by SAWW at time of injury. Get %.+</t>
  </si>
  <si>
    <t>X</t>
  </si>
  <si>
    <t>AWW at DOI</t>
  </si>
  <si>
    <t>SAWW at DOI</t>
  </si>
  <si>
    <t>Take SAWW at time of adjustment and multiply by % to get adjusted AWW.</t>
  </si>
  <si>
    <t>% for Step 1</t>
  </si>
  <si>
    <t>Then take adjusted AWW and take 2/3 or 60% (depending on DOI) to get adjusted Compensation Rate.</t>
  </si>
  <si>
    <t>Adj. AWW</t>
  </si>
  <si>
    <t>** If % is 100%, use 60% or 2/3% SAWW for year of adj.</t>
  </si>
  <si>
    <t>Depending on DOI</t>
  </si>
  <si>
    <t>=</t>
  </si>
  <si>
    <t>%</t>
  </si>
  <si>
    <t>Adj. CR.</t>
  </si>
  <si>
    <t>¸</t>
  </si>
  <si>
    <t>Date of Adj.</t>
  </si>
  <si>
    <t>SAWW at DOA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</si>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</sst>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m/dd/yy"/>
    <numFmt numFmtId="166" formatCode="0.0%"/>
    <numFmt numFmtId="167" formatCode="&quot;$&quot;#,##0.00"/>
    <numFmt numFmtId="168" formatCode="0.000"/>
    <numFmt numFmtId="169" formatCode="0.0"/>
  </numFmts>
  <fonts count="42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b/>
      <sz val="16"/>
      <color indexed="9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b/>
      <sz val="12"/>
      <name val="Symbol"/>
      <family val="1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66" fontId="0" fillId="33" borderId="10" xfId="0" applyNumberFormat="1" applyFill="1" applyBorder="1" applyAlignment="1" applyProtection="1">
      <alignment/>
      <protection hidden="1"/>
    </xf>
    <xf numFmtId="167" fontId="0" fillId="33" borderId="10" xfId="0" applyNumberFormat="1" applyFill="1" applyBorder="1" applyAlignment="1" applyProtection="1">
      <alignment/>
      <protection hidden="1"/>
    </xf>
    <xf numFmtId="14" fontId="5" fillId="33" borderId="11" xfId="0" applyNumberFormat="1" applyFont="1" applyFill="1" applyBorder="1" applyAlignment="1" applyProtection="1">
      <alignment/>
      <protection locked="0"/>
    </xf>
    <xf numFmtId="167" fontId="0" fillId="33" borderId="10" xfId="0" applyNumberFormat="1" applyFill="1" applyBorder="1" applyAlignment="1" applyProtection="1">
      <alignment/>
      <protection locked="0"/>
    </xf>
    <xf numFmtId="167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4" fontId="0" fillId="33" borderId="12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 quotePrefix="1">
      <alignment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2" fontId="0" fillId="33" borderId="11" xfId="0" applyNumberFormat="1" applyFill="1" applyBorder="1" applyAlignment="1">
      <alignment horizontal="center"/>
    </xf>
    <xf numFmtId="39" fontId="0" fillId="33" borderId="11" xfId="0" applyNumberFormat="1" applyFill="1" applyBorder="1" applyAlignment="1">
      <alignment horizontal="center"/>
    </xf>
    <xf numFmtId="14" fontId="7" fillId="33" borderId="17" xfId="0" applyNumberFormat="1" applyFont="1" applyFill="1" applyBorder="1" applyAlignment="1" applyProtection="1">
      <alignment/>
      <protection hidden="1"/>
    </xf>
    <xf numFmtId="0" fontId="0" fillId="33" borderId="18" xfId="0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3" fillId="34" borderId="19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11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3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0.57421875" style="0" bestFit="1" customWidth="1"/>
    <col min="2" max="2" width="9.28125" style="0" bestFit="1" customWidth="1"/>
    <col min="3" max="3" width="3.00390625" style="0" customWidth="1"/>
    <col min="6" max="6" width="6.421875" style="0" customWidth="1"/>
    <col min="7" max="7" width="10.7109375" style="0" bestFit="1" customWidth="1"/>
    <col min="8" max="8" width="2.8515625" style="0" customWidth="1"/>
    <col min="9" max="9" width="9.28125" style="0" bestFit="1" customWidth="1"/>
    <col min="10" max="10" width="10.140625" style="0" bestFit="1" customWidth="1"/>
    <col min="13" max="14" width="10.140625" style="0" bestFit="1" customWidth="1"/>
  </cols>
  <sheetData>
    <row r="1" spans="1:11" ht="20.25">
      <c r="A1" s="25">
        <v>34373</v>
      </c>
      <c r="B1" s="29" t="s">
        <v>0</v>
      </c>
      <c r="C1" s="30"/>
      <c r="D1" s="30"/>
      <c r="E1" s="30"/>
      <c r="F1" s="30"/>
      <c r="G1" s="30"/>
      <c r="H1" s="30"/>
      <c r="I1" s="30"/>
      <c r="J1" s="31"/>
      <c r="K1" s="26"/>
    </row>
    <row r="2" spans="1:11" ht="12.75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2.75">
      <c r="A3" s="11" t="s">
        <v>1</v>
      </c>
      <c r="B3" s="35"/>
      <c r="C3" s="35"/>
      <c r="D3" s="35"/>
      <c r="E3" s="35"/>
      <c r="F3" s="12" t="s">
        <v>2</v>
      </c>
      <c r="G3" s="5"/>
      <c r="H3" s="32" t="s">
        <v>21</v>
      </c>
      <c r="I3" s="28"/>
      <c r="J3" s="5"/>
      <c r="K3" s="10"/>
    </row>
    <row r="4" spans="1:11" ht="12.7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2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75">
      <c r="A6" s="33" t="s">
        <v>3</v>
      </c>
      <c r="B6" s="34"/>
      <c r="C6" s="9"/>
      <c r="D6" s="9"/>
      <c r="E6" s="9"/>
      <c r="F6" s="9"/>
      <c r="G6" s="9"/>
      <c r="H6" s="9"/>
      <c r="I6" s="9"/>
      <c r="J6" s="9"/>
      <c r="K6" s="10"/>
    </row>
    <row r="7" spans="1:11" ht="12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2.75">
      <c r="A8" s="13">
        <v>29403</v>
      </c>
      <c r="B8" s="14">
        <v>213</v>
      </c>
      <c r="C8" s="9"/>
      <c r="D8" s="9" t="s">
        <v>4</v>
      </c>
      <c r="E8" s="27" t="s">
        <v>7</v>
      </c>
      <c r="F8" s="27"/>
      <c r="G8" s="27"/>
      <c r="H8" s="9"/>
      <c r="I8" s="9"/>
      <c r="J8" s="9"/>
      <c r="K8" s="10"/>
    </row>
    <row r="9" spans="1:11" ht="12.75">
      <c r="A9" s="13">
        <v>29768</v>
      </c>
      <c r="B9" s="14">
        <v>234</v>
      </c>
      <c r="C9" s="9"/>
      <c r="D9" s="9"/>
      <c r="E9" s="27"/>
      <c r="F9" s="27"/>
      <c r="G9" s="27"/>
      <c r="H9" s="9"/>
      <c r="I9" s="9"/>
      <c r="J9" s="9"/>
      <c r="K9" s="10"/>
    </row>
    <row r="10" spans="1:11" ht="13.5" thickBot="1">
      <c r="A10" s="13">
        <v>30133</v>
      </c>
      <c r="B10" s="14">
        <v>256</v>
      </c>
      <c r="C10" s="9"/>
      <c r="D10" s="9"/>
      <c r="E10" s="28"/>
      <c r="F10" s="28"/>
      <c r="G10" s="28"/>
      <c r="H10" s="9"/>
      <c r="I10" s="9"/>
      <c r="J10" s="9"/>
      <c r="K10" s="10"/>
    </row>
    <row r="11" spans="1:11" ht="14.25" customHeight="1" thickBot="1">
      <c r="A11" s="13">
        <v>30498</v>
      </c>
      <c r="B11" s="14">
        <v>279</v>
      </c>
      <c r="C11" s="9"/>
      <c r="D11" s="9"/>
      <c r="E11" s="6"/>
      <c r="F11" s="15" t="s">
        <v>20</v>
      </c>
      <c r="G11" s="4" t="e">
        <f>LOOKUP(G3,A8:A51,B8:B51)</f>
        <v>#N/A</v>
      </c>
      <c r="H11" s="16" t="s">
        <v>17</v>
      </c>
      <c r="I11" s="23" t="e">
        <f>(E11/G11)</f>
        <v>#N/A</v>
      </c>
      <c r="J11" s="9" t="s">
        <v>18</v>
      </c>
      <c r="K11" s="10"/>
    </row>
    <row r="12" spans="1:11" ht="12.75">
      <c r="A12" s="13">
        <v>30864</v>
      </c>
      <c r="B12" s="14">
        <v>296</v>
      </c>
      <c r="C12" s="9"/>
      <c r="D12" s="9"/>
      <c r="E12" s="17" t="s">
        <v>9</v>
      </c>
      <c r="F12" s="17"/>
      <c r="G12" s="17" t="s">
        <v>10</v>
      </c>
      <c r="H12" s="9"/>
      <c r="I12" s="9"/>
      <c r="J12" s="9"/>
      <c r="K12" s="10"/>
    </row>
    <row r="13" spans="1:11" ht="12.75">
      <c r="A13" s="13">
        <v>31229</v>
      </c>
      <c r="B13" s="14">
        <v>308</v>
      </c>
      <c r="C13" s="9"/>
      <c r="D13" s="9"/>
      <c r="E13" s="9"/>
      <c r="F13" s="9"/>
      <c r="G13" s="9"/>
      <c r="H13" s="9"/>
      <c r="I13" s="9"/>
      <c r="J13" s="9"/>
      <c r="K13" s="10"/>
    </row>
    <row r="14" spans="1:11" ht="12.75">
      <c r="A14" s="13">
        <v>31594</v>
      </c>
      <c r="B14" s="14">
        <v>328</v>
      </c>
      <c r="C14" s="9"/>
      <c r="D14" s="9"/>
      <c r="E14" s="9"/>
      <c r="F14" s="9"/>
      <c r="G14" s="9"/>
      <c r="H14" s="9"/>
      <c r="I14" s="9"/>
      <c r="J14" s="9"/>
      <c r="K14" s="10"/>
    </row>
    <row r="15" spans="1:11" ht="12.75">
      <c r="A15" s="13">
        <v>31959</v>
      </c>
      <c r="B15" s="14">
        <v>350</v>
      </c>
      <c r="C15" s="9"/>
      <c r="D15" s="9" t="s">
        <v>5</v>
      </c>
      <c r="E15" s="27" t="s">
        <v>11</v>
      </c>
      <c r="F15" s="27"/>
      <c r="G15" s="27"/>
      <c r="H15" s="9"/>
      <c r="I15" s="9"/>
      <c r="J15" s="9"/>
      <c r="K15" s="10"/>
    </row>
    <row r="16" spans="1:11" ht="12.75">
      <c r="A16" s="13">
        <v>32325</v>
      </c>
      <c r="B16" s="14">
        <v>373</v>
      </c>
      <c r="C16" s="9"/>
      <c r="D16" s="9"/>
      <c r="E16" s="27"/>
      <c r="F16" s="27"/>
      <c r="G16" s="27"/>
      <c r="H16" s="9"/>
      <c r="I16" s="9"/>
      <c r="J16" s="9"/>
      <c r="K16" s="10"/>
    </row>
    <row r="17" spans="1:13" ht="13.5" thickBot="1">
      <c r="A17" s="13">
        <v>32690</v>
      </c>
      <c r="B17" s="14">
        <v>399</v>
      </c>
      <c r="C17" s="9"/>
      <c r="D17" s="9"/>
      <c r="E17" s="28"/>
      <c r="F17" s="28"/>
      <c r="G17" s="28"/>
      <c r="H17" s="9"/>
      <c r="I17" s="9"/>
      <c r="J17" s="9"/>
      <c r="K17" s="10"/>
      <c r="M17" s="2"/>
    </row>
    <row r="18" spans="1:13" ht="13.5" thickBot="1">
      <c r="A18" s="13">
        <v>33055</v>
      </c>
      <c r="B18" s="14">
        <v>413</v>
      </c>
      <c r="C18" s="9"/>
      <c r="D18" s="9"/>
      <c r="E18" s="4" t="e">
        <f>LOOKUP(J3,A8:A51,B8:B51)</f>
        <v>#N/A</v>
      </c>
      <c r="F18" s="18" t="s">
        <v>8</v>
      </c>
      <c r="G18" s="4" t="e">
        <f>ROUND(I11,2)</f>
        <v>#N/A</v>
      </c>
      <c r="H18" s="16" t="s">
        <v>17</v>
      </c>
      <c r="I18" s="24" t="e">
        <f>E18*G18</f>
        <v>#N/A</v>
      </c>
      <c r="J18" s="9" t="s">
        <v>14</v>
      </c>
      <c r="K18" s="10"/>
      <c r="M18" s="2"/>
    </row>
    <row r="19" spans="1:11" ht="12.75">
      <c r="A19" s="13">
        <v>33420</v>
      </c>
      <c r="B19" s="14">
        <v>422</v>
      </c>
      <c r="C19" s="9"/>
      <c r="D19" s="9"/>
      <c r="E19" s="17" t="s">
        <v>22</v>
      </c>
      <c r="F19" s="17"/>
      <c r="G19" s="17" t="s">
        <v>12</v>
      </c>
      <c r="H19" s="9"/>
      <c r="I19" s="9"/>
      <c r="J19" s="9"/>
      <c r="K19" s="10"/>
    </row>
    <row r="20" spans="1:11" ht="12.75">
      <c r="A20" s="13">
        <v>33786</v>
      </c>
      <c r="B20" s="14">
        <v>451</v>
      </c>
      <c r="C20" s="9"/>
      <c r="D20" s="9"/>
      <c r="E20" s="9"/>
      <c r="F20" s="9"/>
      <c r="G20" s="9"/>
      <c r="H20" s="9"/>
      <c r="I20" s="9"/>
      <c r="J20" s="9"/>
      <c r="K20" s="10"/>
    </row>
    <row r="21" spans="1:11" ht="12.75" customHeight="1">
      <c r="A21" s="13">
        <v>34151</v>
      </c>
      <c r="B21" s="14">
        <v>473</v>
      </c>
      <c r="C21" s="9"/>
      <c r="D21" s="9"/>
      <c r="E21" s="9"/>
      <c r="F21" s="9"/>
      <c r="G21" s="9"/>
      <c r="H21" s="9"/>
      <c r="I21" s="9"/>
      <c r="J21" s="9"/>
      <c r="K21" s="10"/>
    </row>
    <row r="22" spans="1:14" ht="12.75">
      <c r="A22" s="13">
        <v>34516</v>
      </c>
      <c r="B22" s="14">
        <v>476</v>
      </c>
      <c r="C22" s="9"/>
      <c r="D22" s="9" t="s">
        <v>6</v>
      </c>
      <c r="E22" s="27" t="s">
        <v>13</v>
      </c>
      <c r="F22" s="28"/>
      <c r="G22" s="28"/>
      <c r="H22" s="9"/>
      <c r="I22" s="9"/>
      <c r="J22" s="9"/>
      <c r="K22" s="10"/>
      <c r="N22" s="2"/>
    </row>
    <row r="23" spans="1:11" ht="12.75">
      <c r="A23" s="13">
        <v>34881</v>
      </c>
      <c r="B23" s="14">
        <v>487</v>
      </c>
      <c r="C23" s="9"/>
      <c r="D23" s="9"/>
      <c r="E23" s="28"/>
      <c r="F23" s="28"/>
      <c r="G23" s="28"/>
      <c r="H23" s="9"/>
      <c r="I23" s="9"/>
      <c r="J23" s="9"/>
      <c r="K23" s="10"/>
    </row>
    <row r="24" spans="1:11" ht="12.75">
      <c r="A24" s="13">
        <v>35247</v>
      </c>
      <c r="B24" s="14">
        <v>504</v>
      </c>
      <c r="C24" s="9"/>
      <c r="D24" s="9"/>
      <c r="E24" s="28"/>
      <c r="F24" s="28"/>
      <c r="G24" s="28"/>
      <c r="H24" s="9"/>
      <c r="I24" s="9"/>
      <c r="J24" s="9"/>
      <c r="K24" s="10"/>
    </row>
    <row r="25" spans="1:11" ht="13.5" thickBot="1">
      <c r="A25" s="13">
        <v>35612</v>
      </c>
      <c r="B25" s="14">
        <v>529</v>
      </c>
      <c r="C25" s="9"/>
      <c r="D25" s="9"/>
      <c r="E25" s="28"/>
      <c r="F25" s="28"/>
      <c r="G25" s="28"/>
      <c r="H25" s="9"/>
      <c r="I25" s="9"/>
      <c r="J25" s="9"/>
      <c r="K25" s="10"/>
    </row>
    <row r="26" spans="1:11" ht="13.5" thickBot="1">
      <c r="A26" s="13">
        <v>35977</v>
      </c>
      <c r="B26" s="14">
        <v>560</v>
      </c>
      <c r="C26" s="9"/>
      <c r="D26" s="9"/>
      <c r="E26" s="4" t="e">
        <f>IF(I11&gt;1,E18,I18)</f>
        <v>#N/A</v>
      </c>
      <c r="F26" s="18" t="s">
        <v>8</v>
      </c>
      <c r="G26" s="3">
        <f>IF(G3&gt;A1,60%,66.6%)</f>
        <v>0.6659999999999999</v>
      </c>
      <c r="H26" s="16" t="s">
        <v>17</v>
      </c>
      <c r="I26" s="7" t="e">
        <f>E26*G26</f>
        <v>#N/A</v>
      </c>
      <c r="J26" s="9" t="s">
        <v>19</v>
      </c>
      <c r="K26" s="10"/>
    </row>
    <row r="27" spans="1:11" ht="12.75">
      <c r="A27" s="13">
        <v>36342</v>
      </c>
      <c r="B27" s="14">
        <v>592</v>
      </c>
      <c r="C27" s="9"/>
      <c r="D27" s="9"/>
      <c r="E27" s="17" t="s">
        <v>14</v>
      </c>
      <c r="F27" s="9"/>
      <c r="G27" s="17" t="s">
        <v>16</v>
      </c>
      <c r="H27" s="9"/>
      <c r="I27" s="9"/>
      <c r="J27" s="9"/>
      <c r="K27" s="10"/>
    </row>
    <row r="28" spans="1:11" ht="12.75">
      <c r="A28" s="13">
        <v>36708</v>
      </c>
      <c r="B28" s="14">
        <v>615.39</v>
      </c>
      <c r="C28" s="9"/>
      <c r="D28" s="9"/>
      <c r="E28" s="9"/>
      <c r="F28" s="9"/>
      <c r="G28" s="9"/>
      <c r="H28" s="9"/>
      <c r="I28" s="9"/>
      <c r="J28" s="9"/>
      <c r="K28" s="10"/>
    </row>
    <row r="29" spans="1:11" ht="12.75">
      <c r="A29" s="13">
        <v>37073</v>
      </c>
      <c r="B29" s="14">
        <v>665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ht="12.75">
      <c r="A30" s="13">
        <v>37438</v>
      </c>
      <c r="B30" s="14">
        <v>679</v>
      </c>
      <c r="C30" s="9"/>
      <c r="D30" s="9"/>
      <c r="E30" s="9"/>
      <c r="F30" s="9"/>
      <c r="G30" s="9"/>
      <c r="H30" s="9"/>
      <c r="I30" s="9"/>
      <c r="J30" s="9"/>
      <c r="K30" s="10"/>
    </row>
    <row r="31" spans="1:11" ht="12.75">
      <c r="A31" s="13">
        <v>37803</v>
      </c>
      <c r="B31" s="14">
        <v>692</v>
      </c>
      <c r="C31" s="9"/>
      <c r="D31" s="9"/>
      <c r="E31" s="9"/>
      <c r="F31" s="9"/>
      <c r="G31" s="9"/>
      <c r="H31" s="9"/>
      <c r="I31" s="9"/>
      <c r="J31" s="9"/>
      <c r="K31" s="10"/>
    </row>
    <row r="32" spans="1:11" ht="12.75">
      <c r="A32" s="13">
        <v>38169</v>
      </c>
      <c r="B32" s="14">
        <v>713</v>
      </c>
      <c r="C32" s="9"/>
      <c r="D32" s="9"/>
      <c r="E32" s="9"/>
      <c r="F32" s="9"/>
      <c r="G32" s="9"/>
      <c r="H32" s="9"/>
      <c r="I32" s="9"/>
      <c r="J32" s="9"/>
      <c r="K32" s="10"/>
    </row>
    <row r="33" spans="1:11" ht="12.75">
      <c r="A33" s="13">
        <v>38534</v>
      </c>
      <c r="B33" s="14">
        <v>749</v>
      </c>
      <c r="C33" s="9"/>
      <c r="D33" s="9"/>
      <c r="E33" s="9"/>
      <c r="F33" s="9"/>
      <c r="G33" s="9"/>
      <c r="H33" s="9"/>
      <c r="I33" s="9"/>
      <c r="J33" s="9"/>
      <c r="K33" s="10"/>
    </row>
    <row r="34" spans="1:11" ht="12.75">
      <c r="A34" s="13">
        <v>38899</v>
      </c>
      <c r="B34" s="14">
        <v>769</v>
      </c>
      <c r="C34" s="9"/>
      <c r="D34" s="9"/>
      <c r="E34" s="9"/>
      <c r="F34" s="9"/>
      <c r="G34" s="9"/>
      <c r="H34" s="9"/>
      <c r="I34" s="9"/>
      <c r="J34" s="9"/>
      <c r="K34" s="10"/>
    </row>
    <row r="35" spans="1:11" ht="12.75">
      <c r="A35" s="13">
        <v>39264</v>
      </c>
      <c r="B35" s="14">
        <v>812</v>
      </c>
      <c r="C35" s="9"/>
      <c r="D35" s="9"/>
      <c r="E35" s="9"/>
      <c r="F35" s="9"/>
      <c r="G35" s="9"/>
      <c r="H35" s="9"/>
      <c r="I35" s="9"/>
      <c r="J35" s="9"/>
      <c r="K35" s="10"/>
    </row>
    <row r="36" spans="1:11" ht="12.75">
      <c r="A36" s="13">
        <v>39630</v>
      </c>
      <c r="B36" s="14">
        <v>837</v>
      </c>
      <c r="C36" s="9"/>
      <c r="D36" s="9"/>
      <c r="E36" s="9"/>
      <c r="F36" s="9"/>
      <c r="G36" s="9"/>
      <c r="H36" s="9"/>
      <c r="I36" s="9"/>
      <c r="J36" s="9"/>
      <c r="K36" s="10"/>
    </row>
    <row r="37" spans="1:11" ht="12.75">
      <c r="A37" s="13">
        <v>39995</v>
      </c>
      <c r="B37" s="14">
        <v>858</v>
      </c>
      <c r="C37" s="9"/>
      <c r="D37" s="9"/>
      <c r="E37" s="9"/>
      <c r="F37" s="9"/>
      <c r="G37" s="9"/>
      <c r="H37" s="9"/>
      <c r="I37" s="9"/>
      <c r="J37" s="9"/>
      <c r="K37" s="10"/>
    </row>
    <row r="38" spans="1:11" ht="12.75">
      <c r="A38" s="13">
        <v>40360</v>
      </c>
      <c r="B38" s="14">
        <v>851</v>
      </c>
      <c r="C38" s="9"/>
      <c r="D38" s="9"/>
      <c r="E38" s="9"/>
      <c r="F38" s="9"/>
      <c r="G38" s="9"/>
      <c r="H38" s="9"/>
      <c r="I38" s="9"/>
      <c r="J38" s="9"/>
      <c r="K38" s="10"/>
    </row>
    <row r="39" spans="1:11" ht="12.75">
      <c r="A39" s="13">
        <v>40725</v>
      </c>
      <c r="B39" s="14">
        <v>878</v>
      </c>
      <c r="C39" s="9"/>
      <c r="D39" s="9"/>
      <c r="E39" s="9"/>
      <c r="F39" s="9"/>
      <c r="G39" s="9"/>
      <c r="H39" s="9"/>
      <c r="I39" s="9"/>
      <c r="J39" s="9"/>
      <c r="K39" s="10"/>
    </row>
    <row r="40" spans="1:11" ht="12.75">
      <c r="A40" s="13">
        <v>41091</v>
      </c>
      <c r="B40" s="14">
        <v>903</v>
      </c>
      <c r="C40" s="9"/>
      <c r="D40" s="9"/>
      <c r="E40" s="9"/>
      <c r="F40" s="9"/>
      <c r="G40" s="9"/>
      <c r="H40" s="9"/>
      <c r="I40" s="9"/>
      <c r="J40" s="9"/>
      <c r="K40" s="10"/>
    </row>
    <row r="41" spans="1:11" ht="12.75">
      <c r="A41" s="13">
        <v>41456</v>
      </c>
      <c r="B41" s="14">
        <v>922</v>
      </c>
      <c r="C41" s="9"/>
      <c r="D41" s="9"/>
      <c r="E41" s="9"/>
      <c r="F41" s="9"/>
      <c r="G41" s="9"/>
      <c r="H41" s="9"/>
      <c r="I41" s="9"/>
      <c r="J41" s="9"/>
      <c r="K41" s="10"/>
    </row>
    <row r="42" spans="1:11" ht="12.75">
      <c r="A42" s="13">
        <v>41821</v>
      </c>
      <c r="B42" s="14">
        <v>936</v>
      </c>
      <c r="C42" s="9"/>
      <c r="D42" s="9"/>
      <c r="E42" s="9"/>
      <c r="F42" s="9"/>
      <c r="G42" s="9"/>
      <c r="H42" s="9"/>
      <c r="I42" s="9"/>
      <c r="J42" s="9"/>
      <c r="K42" s="10"/>
    </row>
    <row r="43" spans="1:11" ht="12.75">
      <c r="A43" s="13">
        <v>42186</v>
      </c>
      <c r="B43" s="14">
        <v>979</v>
      </c>
      <c r="C43" s="9"/>
      <c r="D43" s="9"/>
      <c r="E43" s="9"/>
      <c r="F43" s="9"/>
      <c r="G43" s="9"/>
      <c r="H43" s="9"/>
      <c r="I43" s="9"/>
      <c r="J43" s="9"/>
      <c r="K43" s="10"/>
    </row>
    <row r="44" spans="1:11" ht="12.75">
      <c r="A44" s="13">
        <v>42552</v>
      </c>
      <c r="B44" s="14">
        <v>1005</v>
      </c>
      <c r="C44" s="9"/>
      <c r="D44" s="9"/>
      <c r="E44" s="9"/>
      <c r="F44" s="9"/>
      <c r="G44" s="9"/>
      <c r="H44" s="9"/>
      <c r="I44" s="9"/>
      <c r="J44" s="9"/>
      <c r="K44" s="10"/>
    </row>
    <row r="45" spans="1:11" ht="12.75">
      <c r="A45" s="13">
        <v>42917</v>
      </c>
      <c r="B45" s="14">
        <v>1025</v>
      </c>
      <c r="C45" s="9"/>
      <c r="D45" s="9"/>
      <c r="E45" s="9"/>
      <c r="F45" s="9"/>
      <c r="G45" s="9"/>
      <c r="H45" s="9"/>
      <c r="I45" s="9"/>
      <c r="J45" s="9"/>
      <c r="K45" s="10"/>
    </row>
    <row r="46" spans="1:11" ht="12.75">
      <c r="A46" s="13">
        <v>43282</v>
      </c>
      <c r="B46" s="14">
        <v>1055</v>
      </c>
      <c r="C46" s="9"/>
      <c r="D46" s="9"/>
      <c r="E46" s="9"/>
      <c r="F46" s="9"/>
      <c r="G46" s="9"/>
      <c r="H46" s="9"/>
      <c r="I46" s="9"/>
      <c r="J46" s="9"/>
      <c r="K46" s="10"/>
    </row>
    <row r="47" spans="1:11" ht="12.75">
      <c r="A47" s="13">
        <v>43647</v>
      </c>
      <c r="B47" s="14">
        <v>1086</v>
      </c>
      <c r="C47" s="9"/>
      <c r="D47" s="9"/>
      <c r="E47" s="9"/>
      <c r="F47" s="9"/>
      <c r="G47" s="9"/>
      <c r="H47" s="9"/>
      <c r="I47" s="9"/>
      <c r="J47" s="9"/>
      <c r="K47" s="10"/>
    </row>
    <row r="48" spans="1:11" ht="12.75">
      <c r="A48" s="13">
        <v>44013</v>
      </c>
      <c r="B48" s="14">
        <v>1124</v>
      </c>
      <c r="C48" s="9"/>
      <c r="D48" s="9"/>
      <c r="E48" s="9"/>
      <c r="F48" s="9"/>
      <c r="G48" s="9"/>
      <c r="H48" s="9"/>
      <c r="I48" s="9"/>
      <c r="J48" s="9"/>
      <c r="K48" s="10"/>
    </row>
    <row r="49" spans="1:11" ht="12.75">
      <c r="A49" s="13">
        <v>44378</v>
      </c>
      <c r="B49" s="14">
        <v>1243.36</v>
      </c>
      <c r="C49" s="9"/>
      <c r="D49" s="9"/>
      <c r="E49" s="9"/>
      <c r="F49" s="9"/>
      <c r="G49" s="9"/>
      <c r="H49" s="9"/>
      <c r="I49" s="9"/>
      <c r="J49" s="9"/>
      <c r="K49" s="10"/>
    </row>
    <row r="50" spans="1:11" ht="12.75">
      <c r="A50" s="13">
        <v>44743</v>
      </c>
      <c r="B50" s="14">
        <v>1382.59</v>
      </c>
      <c r="C50" s="9"/>
      <c r="D50" s="9"/>
      <c r="E50" s="9"/>
      <c r="F50" s="9"/>
      <c r="G50" s="9"/>
      <c r="H50" s="9"/>
      <c r="I50" s="9"/>
      <c r="J50" s="9"/>
      <c r="K50" s="10"/>
    </row>
    <row r="51" spans="1:11" ht="12.75">
      <c r="A51" s="13">
        <v>45108</v>
      </c>
      <c r="B51" s="14">
        <v>1384.15</v>
      </c>
      <c r="C51" s="9"/>
      <c r="D51" s="9"/>
      <c r="E51" s="9"/>
      <c r="F51" s="9"/>
      <c r="G51" s="9"/>
      <c r="H51" s="9"/>
      <c r="I51" s="9"/>
      <c r="J51" s="9"/>
      <c r="K51" s="10"/>
    </row>
    <row r="52" spans="1:11" ht="13.5" thickBot="1">
      <c r="A52" s="19" t="s">
        <v>15</v>
      </c>
      <c r="B52" s="20"/>
      <c r="C52" s="21"/>
      <c r="D52" s="21"/>
      <c r="E52" s="21"/>
      <c r="F52" s="21"/>
      <c r="G52" s="21"/>
      <c r="H52" s="21"/>
      <c r="I52" s="21"/>
      <c r="J52" s="21"/>
      <c r="K52" s="22" t="s">
        <v>23</v>
      </c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</sheetData>
  <sheetProtection/>
  <mergeCells count="7">
    <mergeCell ref="E22:G25"/>
    <mergeCell ref="E15:G17"/>
    <mergeCell ref="E8:G10"/>
    <mergeCell ref="B1:J1"/>
    <mergeCell ref="H3:I3"/>
    <mergeCell ref="A6:B6"/>
    <mergeCell ref="B3:E3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 Department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Vincent</dc:creator>
  <cp:keywords/>
  <dc:description/>
  <cp:lastModifiedBy>Gardner, Wesley</cp:lastModifiedBy>
  <cp:lastPrinted>2020-06-25T18:25:09Z</cp:lastPrinted>
  <dcterms:created xsi:type="dcterms:W3CDTF">2002-07-02T10:12:09Z</dcterms:created>
  <dcterms:modified xsi:type="dcterms:W3CDTF">2024-04-09T15:24:50Z</dcterms:modified>
  <cp:category/>
  <cp:version/>
  <cp:contentType/>
  <cp:contentStatus/>
</cp:coreProperties>
</file>