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ighway-Safety\Public\FIELD REP FOLDER\SF\Updated Forms\FFY25\"/>
    </mc:Choice>
  </mc:AlternateContent>
  <xr:revisionPtr revIDLastSave="0" documentId="13_ncr:1_{0BCDB347-1AE0-4265-AD8B-3F66E2E4C0B0}" xr6:coauthVersionLast="47" xr6:coauthVersionMax="47" xr10:uidLastSave="{00000000-0000-0000-0000-000000000000}"/>
  <workbookProtection workbookAlgorithmName="SHA-512" workbookHashValue="C73xxJ8Tk6sZeoLeDSHKGuKWiaxpgnH8dBfyypKpZCb3znshmxYC0CU4xuEhp/7LvD0KMhxyx+W2l9xDVr7XQg==" workbookSaltValue="tsJRxrdsIPSYhME+wqFdlA==" workbookSpinCount="100000" lockStructure="1"/>
  <bookViews>
    <workbookView xWindow="28680" yWindow="-120" windowWidth="29040" windowHeight="16440" xr2:uid="{00000000-000D-0000-FFFF-FFFF00000000}"/>
  </bookViews>
  <sheets>
    <sheet name="HS-20 OT Payroll Reimburs FY22" sheetId="14" r:id="rId1"/>
  </sheets>
  <definedNames>
    <definedName name="_xlnm.Print_Area" localSheetId="0">'HS-20 OT Payroll Reimburs FY22'!$A$1:$M$37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4" l="1"/>
  <c r="G29" i="14"/>
  <c r="I29" i="14" s="1"/>
  <c r="G28" i="14"/>
  <c r="I28" i="14" s="1"/>
  <c r="G27" i="14"/>
  <c r="I27" i="14" s="1"/>
  <c r="G26" i="14"/>
  <c r="I26" i="14" s="1"/>
  <c r="G25" i="14"/>
  <c r="I25" i="14" s="1"/>
  <c r="G24" i="14"/>
  <c r="I24" i="14" s="1"/>
  <c r="G23" i="14"/>
  <c r="I23" i="14" s="1"/>
  <c r="G22" i="14"/>
  <c r="I22" i="14" s="1"/>
  <c r="G21" i="14"/>
  <c r="I21" i="14" s="1"/>
  <c r="G20" i="14"/>
  <c r="I20" i="14" s="1"/>
  <c r="G19" i="14"/>
  <c r="I19" i="14" s="1"/>
  <c r="G18" i="14"/>
  <c r="I18" i="14" s="1"/>
  <c r="D30" i="14"/>
  <c r="J14" i="14"/>
  <c r="H14" i="14"/>
  <c r="G14" i="14"/>
  <c r="I14" i="14" s="1"/>
  <c r="K14" i="14" s="1"/>
  <c r="G17" i="14"/>
  <c r="I17" i="14" s="1"/>
  <c r="G16" i="14"/>
  <c r="I16" i="14" s="1"/>
  <c r="G15" i="14"/>
  <c r="I15" i="14" s="1"/>
  <c r="J28" i="14"/>
  <c r="J29" i="14"/>
  <c r="J27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L14" i="14" l="1"/>
  <c r="H15" i="14"/>
  <c r="J19" i="14"/>
  <c r="J26" i="14"/>
  <c r="J25" i="14"/>
  <c r="J24" i="14"/>
  <c r="J23" i="14"/>
  <c r="J22" i="14"/>
  <c r="J21" i="14"/>
  <c r="J20" i="14"/>
  <c r="J18" i="14"/>
  <c r="J17" i="14"/>
  <c r="J16" i="14"/>
  <c r="J15" i="14"/>
  <c r="K15" i="14" l="1"/>
  <c r="K17" i="14"/>
  <c r="K19" i="14"/>
  <c r="L19" i="14" s="1"/>
  <c r="K21" i="14"/>
  <c r="L21" i="14" s="1"/>
  <c r="K23" i="14"/>
  <c r="L23" i="14" s="1"/>
  <c r="K25" i="14"/>
  <c r="L25" i="14" s="1"/>
  <c r="K27" i="14"/>
  <c r="L27" i="14" s="1"/>
  <c r="K16" i="14"/>
  <c r="L16" i="14" s="1"/>
  <c r="K18" i="14"/>
  <c r="L18" i="14" s="1"/>
  <c r="K20" i="14"/>
  <c r="L20" i="14" s="1"/>
  <c r="K24" i="14"/>
  <c r="L24" i="14" s="1"/>
  <c r="K28" i="14"/>
  <c r="L28" i="14" s="1"/>
  <c r="K29" i="14"/>
  <c r="L29" i="14" s="1"/>
  <c r="K22" i="14"/>
  <c r="L22" i="14" s="1"/>
  <c r="K26" i="14"/>
  <c r="L26" i="14" s="1"/>
  <c r="L17" i="14" l="1"/>
  <c r="L30" i="14" s="1"/>
</calcChain>
</file>

<file path=xl/sharedStrings.xml><?xml version="1.0" encoding="utf-8"?>
<sst xmlns="http://schemas.openxmlformats.org/spreadsheetml/2006/main" count="36" uniqueCount="32">
  <si>
    <t>Amount</t>
  </si>
  <si>
    <t>FICA</t>
  </si>
  <si>
    <t>Medicare</t>
  </si>
  <si>
    <t>Paid</t>
  </si>
  <si>
    <t>TO BE COMPLETED BY PAYROLL PERSONNEL</t>
  </si>
  <si>
    <t>Pay</t>
  </si>
  <si>
    <t>Patrol</t>
  </si>
  <si>
    <t>Date</t>
  </si>
  <si>
    <t>Officer</t>
  </si>
  <si>
    <t xml:space="preserve">Retirement </t>
  </si>
  <si>
    <t>Total</t>
  </si>
  <si>
    <t>Deductions</t>
  </si>
  <si>
    <t xml:space="preserve">Payroll Clerk __________________________________________________________           </t>
  </si>
  <si>
    <t xml:space="preserve">       Telephone _____________________</t>
  </si>
  <si>
    <t xml:space="preserve">     Date ___________________</t>
  </si>
  <si>
    <t>Worked</t>
  </si>
  <si>
    <t>Hours</t>
  </si>
  <si>
    <t>Payroll-Related Deductions</t>
  </si>
  <si>
    <t>OVERTIME PAYROLL REIMBURSEMENT FORM HS-20</t>
  </si>
  <si>
    <t>PRINT AND SIGN NAME</t>
  </si>
  <si>
    <t>TOTALS</t>
  </si>
  <si>
    <t xml:space="preserve">                                                                                                    ONLY MEDICARE, RETIREMENT, AND FICA (FOR PT ONLY) ARE REIMBURSABLE</t>
  </si>
  <si>
    <t>I certify that the above amounts accurately reflect overtime and payroll deductions paid to officers for work on the above indicated project. This form is subject to audit.</t>
  </si>
  <si>
    <t xml:space="preserve">Police Department: </t>
  </si>
  <si>
    <t>(P/T Only)</t>
  </si>
  <si>
    <t>(F/T Only)</t>
  </si>
  <si>
    <t>Straight time rate for P/T Officers</t>
  </si>
  <si>
    <t>OT Rate for F/T Officers</t>
  </si>
  <si>
    <t xml:space="preserve">PROJECT TITLE:  </t>
  </si>
  <si>
    <t>Grant Agreement Number: 25-</t>
  </si>
  <si>
    <t>HS-20 FFY25 (Updated 10/21/24)</t>
  </si>
  <si>
    <t>This summary is to be submitted with completed QSR and PAR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</si>
</sst>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;[Red]0.00"/>
    <numFmt numFmtId="165" formatCode="mm/dd/yy;@"/>
    <numFmt numFmtId="166" formatCode="&quot;$&quot;#,##0.00"/>
    <numFmt numFmtId="167" formatCode="&quot;$&quot;#,##0.00;[Red]&quot;$&quot;#,##0.00"/>
    <numFmt numFmtId="168" formatCode="#,##0.00;[Red]#,##0.00"/>
  </numFmts>
  <fonts count="15" x14ac:knownFonts="1">
    <font>
      <sz val="10"/>
      <name val="Arial"/>
    </font>
    <font>
      <sz val="10"/>
      <name val="Calibri"/>
      <family val="2"/>
      <scheme val="minor"/>
    </font>
    <font>
      <u/>
      <sz val="12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Protection="1">
      <protection hidden="1"/>
    </xf>
    <xf numFmtId="0" fontId="1" fillId="2" borderId="4" xfId="0" applyFont="1" applyFill="1" applyBorder="1" applyProtection="1"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166" fontId="1" fillId="0" borderId="11" xfId="0" applyNumberFormat="1" applyFont="1" applyBorder="1" applyAlignment="1" applyProtection="1">
      <alignment horizontal="center" vertical="center"/>
      <protection hidden="1"/>
    </xf>
    <xf numFmtId="167" fontId="1" fillId="2" borderId="19" xfId="0" applyNumberFormat="1" applyFont="1" applyFill="1" applyBorder="1" applyAlignment="1" applyProtection="1">
      <alignment horizontal="center" vertical="center"/>
      <protection locked="0" hidden="1"/>
    </xf>
    <xf numFmtId="166" fontId="1" fillId="0" borderId="9" xfId="0" applyNumberFormat="1" applyFont="1" applyBorder="1" applyAlignment="1" applyProtection="1">
      <alignment horizontal="center" vertical="center"/>
      <protection hidden="1"/>
    </xf>
    <xf numFmtId="167" fontId="1" fillId="2" borderId="18" xfId="0" applyNumberFormat="1" applyFont="1" applyFill="1" applyBorder="1" applyAlignment="1" applyProtection="1">
      <alignment horizontal="center" vertical="center"/>
      <protection locked="0" hidden="1"/>
    </xf>
    <xf numFmtId="4" fontId="5" fillId="0" borderId="8" xfId="0" applyNumberFormat="1" applyFont="1" applyBorder="1" applyAlignment="1" applyProtection="1">
      <alignment horizontal="center" vertical="center"/>
      <protection hidden="1"/>
    </xf>
    <xf numFmtId="166" fontId="5" fillId="0" borderId="8" xfId="0" applyNumberFormat="1" applyFont="1" applyBorder="1" applyAlignment="1" applyProtection="1">
      <alignment horizontal="center" vertical="center"/>
      <protection hidden="1"/>
    </xf>
    <xf numFmtId="165" fontId="8" fillId="0" borderId="5" xfId="0" applyNumberFormat="1" applyFont="1" applyBorder="1" applyAlignment="1" applyProtection="1">
      <alignment horizontal="center" vertical="center"/>
      <protection hidden="1"/>
    </xf>
    <xf numFmtId="4" fontId="5" fillId="0" borderId="20" xfId="0" applyNumberFormat="1" applyFont="1" applyBorder="1" applyAlignment="1" applyProtection="1">
      <alignment horizontal="center" vertical="center"/>
      <protection hidden="1"/>
    </xf>
    <xf numFmtId="166" fontId="5" fillId="3" borderId="8" xfId="0" applyNumberFormat="1" applyFont="1" applyFill="1" applyBorder="1" applyAlignment="1" applyProtection="1">
      <alignment horizontal="center" vertical="center"/>
      <protection hidden="1"/>
    </xf>
    <xf numFmtId="168" fontId="1" fillId="2" borderId="11" xfId="0" applyNumberFormat="1" applyFont="1" applyFill="1" applyBorder="1" applyAlignment="1" applyProtection="1">
      <alignment horizontal="center" vertical="center"/>
      <protection locked="0" hidden="1"/>
    </xf>
    <xf numFmtId="168" fontId="1" fillId="2" borderId="7" xfId="0" applyNumberFormat="1" applyFont="1" applyFill="1" applyBorder="1" applyAlignment="1" applyProtection="1">
      <alignment horizontal="center" vertical="center"/>
      <protection locked="0" hidden="1"/>
    </xf>
    <xf numFmtId="165" fontId="1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164" fontId="1" fillId="0" borderId="0" xfId="0" applyNumberFormat="1" applyFont="1" applyAlignment="1" applyProtection="1">
      <alignment horizontal="center" wrapText="1"/>
      <protection hidden="1"/>
    </xf>
    <xf numFmtId="165" fontId="1" fillId="2" borderId="6" xfId="0" applyNumberFormat="1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0" borderId="6" xfId="0" applyFont="1" applyBorder="1" applyProtection="1">
      <protection hidden="1"/>
    </xf>
    <xf numFmtId="165" fontId="1" fillId="2" borderId="7" xfId="0" applyNumberFormat="1" applyFont="1" applyFill="1" applyBorder="1" applyAlignment="1" applyProtection="1">
      <alignment horizontal="center"/>
      <protection hidden="1"/>
    </xf>
    <xf numFmtId="0" fontId="1" fillId="2" borderId="18" xfId="0" applyFont="1" applyFill="1" applyBorder="1" applyAlignment="1" applyProtection="1">
      <alignment horizontal="center"/>
      <protection hidden="1"/>
    </xf>
    <xf numFmtId="0" fontId="6" fillId="2" borderId="18" xfId="0" applyFont="1" applyFill="1" applyBorder="1" applyAlignment="1" applyProtection="1">
      <alignment horizontal="center"/>
      <protection hidden="1"/>
    </xf>
    <xf numFmtId="49" fontId="1" fillId="0" borderId="7" xfId="0" applyNumberFormat="1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165" fontId="1" fillId="2" borderId="7" xfId="0" applyNumberFormat="1" applyFont="1" applyFill="1" applyBorder="1" applyProtection="1">
      <protection hidden="1"/>
    </xf>
    <xf numFmtId="0" fontId="1" fillId="2" borderId="18" xfId="0" applyFont="1" applyFill="1" applyBorder="1" applyProtection="1"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65" fontId="8" fillId="2" borderId="7" xfId="0" applyNumberFormat="1" applyFont="1" applyFill="1" applyBorder="1" applyAlignment="1" applyProtection="1">
      <alignment horizontal="center"/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11" fillId="0" borderId="9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1" fillId="0" borderId="12" xfId="0" applyFont="1" applyBorder="1" applyProtection="1">
      <protection hidden="1"/>
    </xf>
    <xf numFmtId="165" fontId="1" fillId="0" borderId="13" xfId="0" applyNumberFormat="1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164" fontId="1" fillId="0" borderId="13" xfId="0" applyNumberFormat="1" applyFont="1" applyBorder="1" applyAlignment="1" applyProtection="1">
      <alignment horizontal="center"/>
      <protection hidden="1"/>
    </xf>
    <xf numFmtId="0" fontId="1" fillId="0" borderId="15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16" xfId="0" applyFont="1" applyBorder="1" applyProtection="1">
      <protection hidden="1"/>
    </xf>
    <xf numFmtId="0" fontId="1" fillId="0" borderId="14" xfId="0" applyFont="1" applyBorder="1" applyProtection="1">
      <protection hidden="1"/>
    </xf>
    <xf numFmtId="165" fontId="1" fillId="0" borderId="1" xfId="0" applyNumberFormat="1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164" fontId="1" fillId="0" borderId="1" xfId="0" applyNumberFormat="1" applyFont="1" applyBorder="1" applyAlignment="1" applyProtection="1">
      <alignment horizontal="center"/>
      <protection hidden="1"/>
    </xf>
    <xf numFmtId="0" fontId="1" fillId="0" borderId="17" xfId="0" applyFont="1" applyBorder="1" applyProtection="1">
      <protection hidden="1"/>
    </xf>
    <xf numFmtId="165" fontId="1" fillId="2" borderId="11" xfId="0" applyNumberFormat="1" applyFont="1" applyFill="1" applyBorder="1" applyAlignment="1" applyProtection="1">
      <alignment horizontal="left" vertical="center"/>
      <protection locked="0" hidden="1"/>
    </xf>
    <xf numFmtId="0" fontId="1" fillId="2" borderId="19" xfId="0" applyFont="1" applyFill="1" applyBorder="1" applyAlignment="1" applyProtection="1">
      <alignment horizontal="left" vertical="center"/>
      <protection locked="0" hidden="1"/>
    </xf>
    <xf numFmtId="165" fontId="1" fillId="2" borderId="7" xfId="0" applyNumberFormat="1" applyFont="1" applyFill="1" applyBorder="1" applyAlignment="1" applyProtection="1">
      <alignment horizontal="left" vertical="center"/>
      <protection locked="0" hidden="1"/>
    </xf>
    <xf numFmtId="0" fontId="1" fillId="2" borderId="18" xfId="0" applyFont="1" applyFill="1" applyBorder="1" applyAlignment="1" applyProtection="1">
      <alignment horizontal="left" vertical="center"/>
      <protection locked="0" hidden="1"/>
    </xf>
    <xf numFmtId="167" fontId="13" fillId="0" borderId="11" xfId="1" applyNumberFormat="1" applyFont="1" applyBorder="1" applyAlignment="1" applyProtection="1">
      <alignment horizontal="center" vertical="center"/>
      <protection hidden="1"/>
    </xf>
    <xf numFmtId="0" fontId="1" fillId="0" borderId="13" xfId="0" applyFont="1" applyBorder="1" applyProtection="1">
      <protection hidden="1"/>
    </xf>
    <xf numFmtId="0" fontId="0" fillId="0" borderId="13" xfId="0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165" fontId="4" fillId="0" borderId="0" xfId="0" applyNumberFormat="1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165" fontId="7" fillId="0" borderId="21" xfId="0" applyNumberFormat="1" applyFont="1" applyBorder="1" applyProtection="1">
      <protection locked="0"/>
    </xf>
    <xf numFmtId="165" fontId="7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9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123825</xdr:rowOff>
    </xdr:from>
    <xdr:to>
      <xdr:col>2</xdr:col>
      <xdr:colOff>47625</xdr:colOff>
      <xdr:row>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0413" y="123825"/>
          <a:ext cx="684212" cy="688975"/>
        </a:xfrm>
        <a:prstGeom prst="rect">
          <a:avLst/>
        </a:prstGeom>
        <a:solidFill>
          <a:srgbClr val="99FF99">
            <a:alpha val="56862"/>
          </a:srgbClr>
        </a:solidFill>
        <a:ln>
          <a:noFill/>
        </a:ln>
      </xdr:spPr>
    </xdr:pic>
    <xdr:clientData/>
  </xdr:twoCellAnchor>
  <xdr:twoCellAnchor editAs="oneCell">
    <xdr:from>
      <xdr:col>10</xdr:col>
      <xdr:colOff>225972</xdr:colOff>
      <xdr:row>0</xdr:row>
      <xdr:rowOff>95250</xdr:rowOff>
    </xdr:from>
    <xdr:to>
      <xdr:col>11</xdr:col>
      <xdr:colOff>36918</xdr:colOff>
      <xdr:row>3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6447" y="95250"/>
          <a:ext cx="687246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M36"/>
  <sheetViews>
    <sheetView tabSelected="1" zoomScaleNormal="100" workbookViewId="0">
      <selection activeCell="B6" sqref="B6:G6"/>
    </sheetView>
  </sheetViews>
  <sheetFormatPr defaultColWidth="9.140625" defaultRowHeight="12.75" x14ac:dyDescent="0.2"/>
  <cols>
    <col min="1" max="1" width="5.85546875" style="1" customWidth="1"/>
    <col min="2" max="2" width="15.140625" style="15" customWidth="1"/>
    <col min="3" max="3" width="31.42578125" style="1" customWidth="1"/>
    <col min="4" max="4" width="9.140625" style="48" customWidth="1"/>
    <col min="5" max="6" width="8.85546875" style="3" customWidth="1"/>
    <col min="7" max="7" width="8.42578125" style="1" bestFit="1" customWidth="1"/>
    <col min="8" max="8" width="10.85546875" style="1" customWidth="1"/>
    <col min="9" max="9" width="9.42578125" style="1" bestFit="1" customWidth="1"/>
    <col min="10" max="10" width="11.5703125" style="1" bestFit="1" customWidth="1"/>
    <col min="11" max="11" width="13.140625" style="1" customWidth="1"/>
    <col min="12" max="12" width="11.5703125" style="1" customWidth="1"/>
    <col min="13" max="13" width="0.140625" style="1" customWidth="1"/>
    <col min="14" max="16384" width="9.140625" style="1"/>
  </cols>
  <sheetData>
    <row r="1" spans="1:12" ht="21" customHeight="1" x14ac:dyDescent="0.25">
      <c r="B1" s="63" t="s">
        <v>4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9.5" customHeight="1" x14ac:dyDescent="0.35">
      <c r="B2" s="64" t="s">
        <v>18</v>
      </c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4.25" customHeight="1" x14ac:dyDescent="0.25">
      <c r="B3" s="65" t="s">
        <v>31</v>
      </c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9.75" customHeight="1" x14ac:dyDescent="0.2">
      <c r="C4" s="16"/>
      <c r="D4" s="17"/>
      <c r="E4" s="18"/>
      <c r="F4" s="18"/>
      <c r="G4" s="16"/>
      <c r="H4" s="16"/>
      <c r="I4" s="16"/>
      <c r="J4" s="16"/>
      <c r="K4" s="16"/>
      <c r="L4" s="16"/>
    </row>
    <row r="5" spans="1:12" ht="12.75" customHeight="1" x14ac:dyDescent="0.2">
      <c r="A5" s="1" t="s">
        <v>21</v>
      </c>
      <c r="B5" s="19"/>
      <c r="C5" s="20"/>
      <c r="D5" s="21"/>
      <c r="E5" s="22"/>
      <c r="F5" s="22"/>
      <c r="G5" s="20"/>
      <c r="H5" s="20"/>
      <c r="I5" s="20"/>
      <c r="J5" s="20"/>
      <c r="K5" s="20"/>
      <c r="L5" s="20"/>
    </row>
    <row r="6" spans="1:12" ht="12.75" customHeight="1" x14ac:dyDescent="0.25">
      <c r="B6" s="70" t="s">
        <v>28</v>
      </c>
      <c r="C6" s="71"/>
      <c r="D6" s="71"/>
      <c r="E6" s="71"/>
      <c r="F6" s="71"/>
      <c r="G6" s="71"/>
      <c r="H6" s="20"/>
      <c r="I6" s="20"/>
      <c r="J6" s="20"/>
      <c r="K6" s="20"/>
      <c r="L6" s="20"/>
    </row>
    <row r="7" spans="1:12" ht="15" customHeight="1" x14ac:dyDescent="0.25">
      <c r="B7" s="70" t="s">
        <v>23</v>
      </c>
      <c r="C7" s="71"/>
      <c r="D7" s="71"/>
      <c r="E7" s="71"/>
      <c r="F7" s="71"/>
      <c r="G7" s="71"/>
      <c r="H7" s="20"/>
      <c r="I7" s="20"/>
      <c r="J7" s="20"/>
      <c r="K7" s="20"/>
      <c r="L7" s="20"/>
    </row>
    <row r="8" spans="1:12" ht="15" customHeight="1" thickBot="1" x14ac:dyDescent="0.3">
      <c r="B8" s="69" t="s">
        <v>29</v>
      </c>
      <c r="C8" s="69"/>
      <c r="D8" s="69"/>
      <c r="E8" s="69"/>
      <c r="F8" s="69"/>
      <c r="G8" s="69"/>
    </row>
    <row r="9" spans="1:12" x14ac:dyDescent="0.2">
      <c r="B9" s="23"/>
      <c r="C9" s="2"/>
      <c r="D9" s="24"/>
      <c r="E9" s="72" t="s">
        <v>26</v>
      </c>
      <c r="F9" s="72" t="s">
        <v>27</v>
      </c>
      <c r="G9" s="25"/>
      <c r="H9" s="66" t="s">
        <v>17</v>
      </c>
      <c r="I9" s="67"/>
      <c r="J9" s="67"/>
      <c r="K9" s="68"/>
      <c r="L9" s="25"/>
    </row>
    <row r="10" spans="1:12" ht="15" x14ac:dyDescent="0.25">
      <c r="B10" s="26"/>
      <c r="C10" s="27"/>
      <c r="D10" s="28"/>
      <c r="E10" s="73"/>
      <c r="F10" s="73"/>
      <c r="G10" s="29"/>
      <c r="H10" s="30"/>
      <c r="I10" s="30"/>
      <c r="J10" s="30"/>
      <c r="K10" s="30"/>
      <c r="L10" s="30"/>
    </row>
    <row r="11" spans="1:12" ht="15" x14ac:dyDescent="0.25">
      <c r="B11" s="31"/>
      <c r="C11" s="32"/>
      <c r="D11" s="28"/>
      <c r="E11" s="73"/>
      <c r="F11" s="73"/>
      <c r="G11" s="33" t="s">
        <v>10</v>
      </c>
      <c r="H11" s="34">
        <v>6.2E-2</v>
      </c>
      <c r="I11" s="34">
        <v>1.4500000000000001E-2</v>
      </c>
      <c r="J11" s="34">
        <v>0.31280000000000002</v>
      </c>
      <c r="K11" s="33" t="s">
        <v>10</v>
      </c>
      <c r="L11" s="33" t="s">
        <v>10</v>
      </c>
    </row>
    <row r="12" spans="1:12" ht="15" x14ac:dyDescent="0.25">
      <c r="B12" s="35" t="s">
        <v>6</v>
      </c>
      <c r="C12" s="32"/>
      <c r="D12" s="36" t="s">
        <v>16</v>
      </c>
      <c r="E12" s="73"/>
      <c r="F12" s="73"/>
      <c r="G12" s="33" t="s">
        <v>5</v>
      </c>
      <c r="H12" s="33" t="s">
        <v>1</v>
      </c>
      <c r="I12" s="33" t="s">
        <v>2</v>
      </c>
      <c r="J12" s="37" t="s">
        <v>9</v>
      </c>
      <c r="K12" s="33" t="s">
        <v>11</v>
      </c>
      <c r="L12" s="33" t="s">
        <v>0</v>
      </c>
    </row>
    <row r="13" spans="1:12" ht="15" x14ac:dyDescent="0.25">
      <c r="B13" s="35" t="s">
        <v>7</v>
      </c>
      <c r="C13" s="36" t="s">
        <v>8</v>
      </c>
      <c r="D13" s="36" t="s">
        <v>15</v>
      </c>
      <c r="E13" s="74"/>
      <c r="F13" s="74"/>
      <c r="G13" s="38" t="s">
        <v>0</v>
      </c>
      <c r="H13" s="39" t="s">
        <v>24</v>
      </c>
      <c r="J13" s="40" t="s">
        <v>25</v>
      </c>
      <c r="K13" s="33" t="s">
        <v>3</v>
      </c>
      <c r="L13" s="33" t="s">
        <v>3</v>
      </c>
    </row>
    <row r="14" spans="1:12" ht="21" customHeight="1" x14ac:dyDescent="0.2">
      <c r="A14" s="1">
        <v>1</v>
      </c>
      <c r="B14" s="56"/>
      <c r="C14" s="57"/>
      <c r="D14" s="13"/>
      <c r="E14" s="5"/>
      <c r="F14" s="5"/>
      <c r="G14" s="60">
        <f>IF(ISBLANK($F$14),"0",$D$14*$F$14)+IF(ISBLANK($E$14),"0",$D$14*$E$14)</f>
        <v>0</v>
      </c>
      <c r="H14" s="6" t="str">
        <f>IF(ISBLANK(E14),"",G14*H11)</f>
        <v/>
      </c>
      <c r="I14" s="4">
        <f t="shared" ref="I14:I29" si="0">IFERROR(G14*$I$11,0)</f>
        <v>0</v>
      </c>
      <c r="J14" s="6" t="str">
        <f>IF(ISBLANK(F14),"",G14*J11)</f>
        <v/>
      </c>
      <c r="K14" s="4">
        <f>SUM(H14:J14)</f>
        <v>0</v>
      </c>
      <c r="L14" s="4">
        <f>IFERROR($G$14+$K$14, 0)</f>
        <v>0</v>
      </c>
    </row>
    <row r="15" spans="1:12" ht="21" customHeight="1" x14ac:dyDescent="0.2">
      <c r="A15" s="1">
        <v>2</v>
      </c>
      <c r="B15" s="56"/>
      <c r="C15" s="57"/>
      <c r="D15" s="13"/>
      <c r="E15" s="5"/>
      <c r="F15" s="5"/>
      <c r="G15" s="60">
        <f>IF(ISBLANK($F$15),"0",$D$15*$F$15)+IF(ISBLANK($E$15),"0",$D$15*$E$15)</f>
        <v>0</v>
      </c>
      <c r="H15" s="6" t="str">
        <f>IF(ISBLANK(E15),"",G15*H11)</f>
        <v/>
      </c>
      <c r="I15" s="4">
        <f t="shared" si="0"/>
        <v>0</v>
      </c>
      <c r="J15" s="6" t="str">
        <f>IF(ISBLANK(F15),"",G15*J11)</f>
        <v/>
      </c>
      <c r="K15" s="4">
        <f t="shared" ref="K15:K29" si="1">SUM(H15:J15)</f>
        <v>0</v>
      </c>
      <c r="L15" s="4">
        <f>IFERROR($G$15+$K$15, 0)</f>
        <v>0</v>
      </c>
    </row>
    <row r="16" spans="1:12" ht="21" customHeight="1" x14ac:dyDescent="0.2">
      <c r="A16" s="1">
        <v>3</v>
      </c>
      <c r="B16" s="56"/>
      <c r="C16" s="57"/>
      <c r="D16" s="13"/>
      <c r="E16" s="5"/>
      <c r="F16" s="5"/>
      <c r="G16" s="60">
        <f>IF(ISBLANK($F$16),"0",$D$16*$F$16)+IF(ISBLANK($E$16),"0",$D$16*$E$16)</f>
        <v>0</v>
      </c>
      <c r="H16" s="6" t="str">
        <f>IF(ISBLANK(E16),"",G16*H11)</f>
        <v/>
      </c>
      <c r="I16" s="4">
        <f t="shared" si="0"/>
        <v>0</v>
      </c>
      <c r="J16" s="6" t="str">
        <f>IF(ISBLANK(F16),"",G16*J11)</f>
        <v/>
      </c>
      <c r="K16" s="4">
        <f t="shared" si="1"/>
        <v>0</v>
      </c>
      <c r="L16" s="4">
        <f>IFERROR($G$16+$K$16, 0)</f>
        <v>0</v>
      </c>
    </row>
    <row r="17" spans="1:13" ht="21" customHeight="1" x14ac:dyDescent="0.2">
      <c r="A17" s="1">
        <v>4</v>
      </c>
      <c r="B17" s="56"/>
      <c r="C17" s="57"/>
      <c r="D17" s="13"/>
      <c r="E17" s="5"/>
      <c r="F17" s="5"/>
      <c r="G17" s="60">
        <f>IF(ISBLANK($F$17),"0",$D$17*$F$17)+IF(ISBLANK($E$17),"0",$D$17*$E$17)</f>
        <v>0</v>
      </c>
      <c r="H17" s="6" t="str">
        <f>IF(ISBLANK(E17),"",G17*H11)</f>
        <v/>
      </c>
      <c r="I17" s="4">
        <f t="shared" si="0"/>
        <v>0</v>
      </c>
      <c r="J17" s="6" t="str">
        <f>IF(ISBLANK(F17),"",G17*J11)</f>
        <v/>
      </c>
      <c r="K17" s="4">
        <f t="shared" si="1"/>
        <v>0</v>
      </c>
      <c r="L17" s="4">
        <f>IFERROR($G$17+$K$17, 0)</f>
        <v>0</v>
      </c>
    </row>
    <row r="18" spans="1:13" ht="21" customHeight="1" x14ac:dyDescent="0.2">
      <c r="A18" s="1">
        <v>5</v>
      </c>
      <c r="B18" s="56"/>
      <c r="C18" s="57"/>
      <c r="D18" s="13"/>
      <c r="E18" s="5"/>
      <c r="F18" s="5"/>
      <c r="G18" s="60">
        <f>IF(ISBLANK($F$18),"0",$D$18*$F$18)+IF(ISBLANK($E$18),"0",$D$18*$E$18)</f>
        <v>0</v>
      </c>
      <c r="H18" s="6" t="str">
        <f>IF(ISBLANK(E18),"",G18*H11)</f>
        <v/>
      </c>
      <c r="I18" s="4">
        <f t="shared" si="0"/>
        <v>0</v>
      </c>
      <c r="J18" s="6" t="str">
        <f>IF(ISBLANK(F18),"",G18*J11)</f>
        <v/>
      </c>
      <c r="K18" s="4">
        <f t="shared" si="1"/>
        <v>0</v>
      </c>
      <c r="L18" s="4">
        <f>IFERROR($G$18+$K$18, 0)</f>
        <v>0</v>
      </c>
    </row>
    <row r="19" spans="1:13" ht="21" customHeight="1" x14ac:dyDescent="0.2">
      <c r="A19" s="1">
        <v>6</v>
      </c>
      <c r="B19" s="56"/>
      <c r="C19" s="57"/>
      <c r="D19" s="13"/>
      <c r="E19" s="5"/>
      <c r="F19" s="5"/>
      <c r="G19" s="60">
        <f>IF(ISBLANK($F$19),"0",$D$19*$F$19)+IF(ISBLANK($E$19),"0",$D$19*$E$19)</f>
        <v>0</v>
      </c>
      <c r="H19" s="6" t="str">
        <f>IF(ISBLANK(E19),"",G19*H11)</f>
        <v/>
      </c>
      <c r="I19" s="4">
        <f t="shared" si="0"/>
        <v>0</v>
      </c>
      <c r="J19" s="6" t="str">
        <f>IF(ISBLANK(F19),"",G19*J11)</f>
        <v/>
      </c>
      <c r="K19" s="4">
        <f t="shared" si="1"/>
        <v>0</v>
      </c>
      <c r="L19" s="4">
        <f>IFERROR($G$19+$K$19, 0)</f>
        <v>0</v>
      </c>
    </row>
    <row r="20" spans="1:13" ht="21" customHeight="1" x14ac:dyDescent="0.2">
      <c r="A20" s="1">
        <v>7</v>
      </c>
      <c r="B20" s="56"/>
      <c r="C20" s="57"/>
      <c r="D20" s="13"/>
      <c r="E20" s="5"/>
      <c r="F20" s="5"/>
      <c r="G20" s="60">
        <f>IF(ISBLANK($F$20),"0",$D$20*$F$20)+IF(ISBLANK($E$20),"0",$D$20*$E$20)</f>
        <v>0</v>
      </c>
      <c r="H20" s="6" t="str">
        <f>IF(ISBLANK(E20),"",G20*H11)</f>
        <v/>
      </c>
      <c r="I20" s="4">
        <f t="shared" si="0"/>
        <v>0</v>
      </c>
      <c r="J20" s="6" t="str">
        <f>IF(ISBLANK(F20),"",G20*J11)</f>
        <v/>
      </c>
      <c r="K20" s="4">
        <f t="shared" si="1"/>
        <v>0</v>
      </c>
      <c r="L20" s="4">
        <f>IFERROR($G$20+$K$20, 0)</f>
        <v>0</v>
      </c>
    </row>
    <row r="21" spans="1:13" ht="21" customHeight="1" x14ac:dyDescent="0.2">
      <c r="A21" s="1">
        <v>8</v>
      </c>
      <c r="B21" s="56"/>
      <c r="C21" s="57"/>
      <c r="D21" s="13"/>
      <c r="E21" s="5"/>
      <c r="F21" s="5"/>
      <c r="G21" s="60">
        <f>IF(ISBLANK($F$21),"0",$D$21*$F$21)+IF(ISBLANK($E$21),"0",$D$21*$E$21)</f>
        <v>0</v>
      </c>
      <c r="H21" s="6" t="str">
        <f>IF(ISBLANK(E21),"",G21*H11)</f>
        <v/>
      </c>
      <c r="I21" s="4">
        <f t="shared" si="0"/>
        <v>0</v>
      </c>
      <c r="J21" s="6" t="str">
        <f>IF(ISBLANK(F21),"",G21*J11)</f>
        <v/>
      </c>
      <c r="K21" s="4">
        <f t="shared" si="1"/>
        <v>0</v>
      </c>
      <c r="L21" s="4">
        <f>IFERROR($G$21+$K$21, 0)</f>
        <v>0</v>
      </c>
    </row>
    <row r="22" spans="1:13" ht="21" customHeight="1" x14ac:dyDescent="0.2">
      <c r="A22" s="1">
        <v>9</v>
      </c>
      <c r="B22" s="56"/>
      <c r="C22" s="57"/>
      <c r="D22" s="13"/>
      <c r="E22" s="5"/>
      <c r="F22" s="5"/>
      <c r="G22" s="60">
        <f>IF(ISBLANK($F$22),"0",$D$22*$F$22)+IF(ISBLANK($E$22),"0",$D$22*$E$22)</f>
        <v>0</v>
      </c>
      <c r="H22" s="6" t="str">
        <f>IF(ISBLANK(E22),"",G22*H11)</f>
        <v/>
      </c>
      <c r="I22" s="4">
        <f t="shared" si="0"/>
        <v>0</v>
      </c>
      <c r="J22" s="6" t="str">
        <f>IF(ISBLANK(F22),"",G22*J11)</f>
        <v/>
      </c>
      <c r="K22" s="4">
        <f t="shared" si="1"/>
        <v>0</v>
      </c>
      <c r="L22" s="4">
        <f>IFERROR($G$22+$K$22, 0)</f>
        <v>0</v>
      </c>
    </row>
    <row r="23" spans="1:13" ht="21" customHeight="1" x14ac:dyDescent="0.2">
      <c r="A23" s="1">
        <v>10</v>
      </c>
      <c r="B23" s="56"/>
      <c r="C23" s="57"/>
      <c r="D23" s="13"/>
      <c r="E23" s="5"/>
      <c r="F23" s="5"/>
      <c r="G23" s="60">
        <f>IF(ISBLANK($F$23),"0",$D$23*$F$23)+IF(ISBLANK($E$23),"0",$D$23*$E$23)</f>
        <v>0</v>
      </c>
      <c r="H23" s="6" t="str">
        <f>IF(ISBLANK(E23),"",G23*H11)</f>
        <v/>
      </c>
      <c r="I23" s="4">
        <f t="shared" si="0"/>
        <v>0</v>
      </c>
      <c r="J23" s="6" t="str">
        <f>IF(ISBLANK(F23),"",G23*J11)</f>
        <v/>
      </c>
      <c r="K23" s="4">
        <f t="shared" si="1"/>
        <v>0</v>
      </c>
      <c r="L23" s="4">
        <f>IFERROR($G$23+$K$23, 0)</f>
        <v>0</v>
      </c>
    </row>
    <row r="24" spans="1:13" ht="21" customHeight="1" x14ac:dyDescent="0.2">
      <c r="A24" s="1">
        <v>11</v>
      </c>
      <c r="B24" s="58"/>
      <c r="C24" s="59"/>
      <c r="D24" s="14"/>
      <c r="E24" s="7"/>
      <c r="F24" s="7"/>
      <c r="G24" s="60">
        <f>IF(ISBLANK($F$24),"0",$D$24*$F$24)+IF(ISBLANK($E$24),"0",$D$24*$E$24)</f>
        <v>0</v>
      </c>
      <c r="H24" s="6" t="str">
        <f>IF(ISBLANK(E24),"",G24*H11)</f>
        <v/>
      </c>
      <c r="I24" s="4">
        <f t="shared" si="0"/>
        <v>0</v>
      </c>
      <c r="J24" s="6" t="str">
        <f>IF(ISBLANK(F24),"",G24*J11)</f>
        <v/>
      </c>
      <c r="K24" s="4">
        <f t="shared" si="1"/>
        <v>0</v>
      </c>
      <c r="L24" s="4">
        <f>IFERROR($G$24+$K$24, 0)</f>
        <v>0</v>
      </c>
    </row>
    <row r="25" spans="1:13" ht="21" customHeight="1" x14ac:dyDescent="0.2">
      <c r="A25" s="1">
        <v>12</v>
      </c>
      <c r="B25" s="56"/>
      <c r="C25" s="57"/>
      <c r="D25" s="13"/>
      <c r="E25" s="5"/>
      <c r="F25" s="5"/>
      <c r="G25" s="60">
        <f>IF(ISBLANK($F$25),"0",$D$25*$F$25)+IF(ISBLANK($E$25),"0",$D$25*$E$25)</f>
        <v>0</v>
      </c>
      <c r="H25" s="6" t="str">
        <f>IF(ISBLANK(E25),"",G25*H11)</f>
        <v/>
      </c>
      <c r="I25" s="4">
        <f t="shared" si="0"/>
        <v>0</v>
      </c>
      <c r="J25" s="6" t="str">
        <f>IF(ISBLANK(F25),"",G25*J11)</f>
        <v/>
      </c>
      <c r="K25" s="4">
        <f t="shared" si="1"/>
        <v>0</v>
      </c>
      <c r="L25" s="4">
        <f>IFERROR($G$25+$K$25, 0)</f>
        <v>0</v>
      </c>
    </row>
    <row r="26" spans="1:13" ht="21" customHeight="1" x14ac:dyDescent="0.2">
      <c r="A26" s="1">
        <v>13</v>
      </c>
      <c r="B26" s="58"/>
      <c r="C26" s="59"/>
      <c r="D26" s="14"/>
      <c r="E26" s="7"/>
      <c r="F26" s="7"/>
      <c r="G26" s="60">
        <f>IF(ISBLANK($F$26),"0",$D$26*$F$26)+IF(ISBLANK($E$26),"0",$D$26*$E$26)</f>
        <v>0</v>
      </c>
      <c r="H26" s="6" t="str">
        <f>IF(ISBLANK(E26),"",G26*H11)</f>
        <v/>
      </c>
      <c r="I26" s="4">
        <f t="shared" si="0"/>
        <v>0</v>
      </c>
      <c r="J26" s="6" t="str">
        <f>IF(ISBLANK(F26),"",G26*J11)</f>
        <v/>
      </c>
      <c r="K26" s="4">
        <f t="shared" si="1"/>
        <v>0</v>
      </c>
      <c r="L26" s="4">
        <f>IFERROR($G$26+$K$26, 0)</f>
        <v>0</v>
      </c>
    </row>
    <row r="27" spans="1:13" ht="21" customHeight="1" x14ac:dyDescent="0.2">
      <c r="A27" s="1">
        <v>14</v>
      </c>
      <c r="B27" s="56"/>
      <c r="C27" s="57"/>
      <c r="D27" s="13"/>
      <c r="E27" s="5"/>
      <c r="F27" s="5"/>
      <c r="G27" s="60">
        <f>IF(ISBLANK($F$27),"0",$D$27*$F$27)+IF(ISBLANK($E$27),"0",$D$27*$E$27)</f>
        <v>0</v>
      </c>
      <c r="H27" s="6" t="str">
        <f>IF(ISBLANK(E27),"",G27*H11)</f>
        <v/>
      </c>
      <c r="I27" s="4">
        <f t="shared" si="0"/>
        <v>0</v>
      </c>
      <c r="J27" s="6" t="str">
        <f>IF(ISBLANK(F27),"",G27*J11)</f>
        <v/>
      </c>
      <c r="K27" s="4">
        <f t="shared" si="1"/>
        <v>0</v>
      </c>
      <c r="L27" s="4">
        <f>IFERROR($G$27+$K$27, 0)</f>
        <v>0</v>
      </c>
    </row>
    <row r="28" spans="1:13" ht="21" customHeight="1" x14ac:dyDescent="0.2">
      <c r="A28" s="1">
        <v>15</v>
      </c>
      <c r="B28" s="56"/>
      <c r="C28" s="57"/>
      <c r="D28" s="13"/>
      <c r="E28" s="5"/>
      <c r="F28" s="5"/>
      <c r="G28" s="60">
        <f>IF(ISBLANK($F$28),"0",$D$28*$F$28)+IF(ISBLANK($E$28),"0",$D$28*$E$28)</f>
        <v>0</v>
      </c>
      <c r="H28" s="6" t="str">
        <f>IF(ISBLANK(E28),"",G28*H11)</f>
        <v/>
      </c>
      <c r="I28" s="4">
        <f t="shared" si="0"/>
        <v>0</v>
      </c>
      <c r="J28" s="6" t="str">
        <f>IF(ISBLANK(F28),"",G28*J11)</f>
        <v/>
      </c>
      <c r="K28" s="4">
        <f t="shared" si="1"/>
        <v>0</v>
      </c>
      <c r="L28" s="4">
        <f>IFERROR($G$28+$K$28, 0)</f>
        <v>0</v>
      </c>
    </row>
    <row r="29" spans="1:13" ht="21" customHeight="1" x14ac:dyDescent="0.2">
      <c r="A29" s="1">
        <v>16</v>
      </c>
      <c r="B29" s="56"/>
      <c r="C29" s="57"/>
      <c r="D29" s="13"/>
      <c r="E29" s="5"/>
      <c r="F29" s="5"/>
      <c r="G29" s="60">
        <f>IF(ISBLANK($F$29),"0",$D$29*$F$29)+IF(ISBLANK($E$29),"0",$D$29*$E$29)</f>
        <v>0</v>
      </c>
      <c r="H29" s="6" t="str">
        <f>IF(ISBLANK(E29),"",G29*H11)</f>
        <v/>
      </c>
      <c r="I29" s="4">
        <f t="shared" si="0"/>
        <v>0</v>
      </c>
      <c r="J29" s="6" t="str">
        <f>IF(ISBLANK(F29),"",G29*J11)</f>
        <v/>
      </c>
      <c r="K29" s="4">
        <f t="shared" si="1"/>
        <v>0</v>
      </c>
      <c r="L29" s="4">
        <f>IFERROR($G$29+$K$29, 0)</f>
        <v>0</v>
      </c>
    </row>
    <row r="30" spans="1:13" ht="21" customHeight="1" thickBot="1" x14ac:dyDescent="0.25">
      <c r="B30" s="10" t="s">
        <v>20</v>
      </c>
      <c r="C30" s="11"/>
      <c r="D30" s="8">
        <f>SUM(D14:D29)</f>
        <v>0</v>
      </c>
      <c r="E30" s="12"/>
      <c r="F30" s="12"/>
      <c r="G30" s="12"/>
      <c r="H30" s="12"/>
      <c r="I30" s="12"/>
      <c r="J30" s="12"/>
      <c r="K30" s="12"/>
      <c r="L30" s="9">
        <f t="shared" ref="L30" si="2">SUM(L14:L29)</f>
        <v>0</v>
      </c>
    </row>
    <row r="32" spans="1:13" x14ac:dyDescent="0.2">
      <c r="A32" s="41" t="s">
        <v>22</v>
      </c>
      <c r="B32" s="42"/>
      <c r="C32" s="43"/>
      <c r="D32" s="44"/>
      <c r="E32" s="45"/>
      <c r="F32" s="45"/>
      <c r="G32" s="43"/>
      <c r="H32" s="43"/>
      <c r="I32" s="43"/>
      <c r="J32" s="43"/>
      <c r="K32" s="43"/>
      <c r="L32" s="43"/>
      <c r="M32" s="46"/>
    </row>
    <row r="33" spans="1:13" x14ac:dyDescent="0.2">
      <c r="A33" s="47"/>
      <c r="M33" s="49"/>
    </row>
    <row r="34" spans="1:13" x14ac:dyDescent="0.2">
      <c r="A34" s="47" t="s">
        <v>12</v>
      </c>
      <c r="H34" s="1" t="s">
        <v>13</v>
      </c>
      <c r="K34" s="1" t="s">
        <v>14</v>
      </c>
      <c r="M34" s="49"/>
    </row>
    <row r="35" spans="1:13" x14ac:dyDescent="0.2">
      <c r="A35" s="50"/>
      <c r="B35" s="51"/>
      <c r="C35" s="52" t="s">
        <v>19</v>
      </c>
      <c r="D35" s="53"/>
      <c r="E35" s="54"/>
      <c r="F35" s="54"/>
      <c r="G35" s="52"/>
      <c r="H35" s="52"/>
      <c r="I35" s="52"/>
      <c r="J35" s="52"/>
      <c r="K35" s="52"/>
      <c r="L35" s="52"/>
      <c r="M35" s="55"/>
    </row>
    <row r="36" spans="1:13" x14ac:dyDescent="0.2">
      <c r="A36" s="61" t="s">
        <v>30</v>
      </c>
      <c r="B36" s="62"/>
      <c r="C36" s="62"/>
    </row>
  </sheetData>
  <sheetProtection algorithmName="SHA-512" hashValue="zK8O4vImNGbh8NdpwhMGl226mluBSQg1AcfSZk2kL2pueDImGXk4Mk5TP4p94fWruMFDOMID3fv+enaBL45FLg==" saltValue="/AVf35E5seKv++iQeqpzxQ==" spinCount="100000" sheet="1" selectLockedCells="1"/>
  <mergeCells count="10">
    <mergeCell ref="A36:C36"/>
    <mergeCell ref="B1:L1"/>
    <mergeCell ref="B2:L2"/>
    <mergeCell ref="B3:L3"/>
    <mergeCell ref="H9:K9"/>
    <mergeCell ref="B8:G8"/>
    <mergeCell ref="B7:G7"/>
    <mergeCell ref="E9:E13"/>
    <mergeCell ref="F9:F13"/>
    <mergeCell ref="B6:G6"/>
  </mergeCells>
  <printOptions horizontalCentered="1"/>
  <pageMargins left="0.05" right="0.05" top="0" bottom="0" header="0" footer="0"/>
  <pageSetup scale="94" orientation="landscape" r:id="rId1"/>
  <headerFooter alignWithMargins="0"/>
  <ignoredErrors>
    <ignoredError sqref="K14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F0185EF329A64594142F9312CF878B" ma:contentTypeVersion="10" ma:contentTypeDescription="Create a new document." ma:contentTypeScope="" ma:versionID="9040e7123cfd5f6c81d1a2846bad9ea7">
  <xsd:schema xmlns:xsd="http://www.w3.org/2001/XMLSchema" xmlns:xs="http://www.w3.org/2001/XMLSchema" xmlns:p="http://schemas.microsoft.com/office/2006/metadata/properties" xmlns:ns3="bc109b90-d5cd-4df9-9c58-71f95055c897" xmlns:ns4="8795e076-dfba-4052-bd57-79d1bf3429c7" targetNamespace="http://schemas.microsoft.com/office/2006/metadata/properties" ma:root="true" ma:fieldsID="5309c82db65c9bb9a126c4fb7a198bc4" ns3:_="" ns4:_="">
    <xsd:import namespace="bc109b90-d5cd-4df9-9c58-71f95055c897"/>
    <xsd:import namespace="8795e076-dfba-4052-bd57-79d1bf3429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09b90-d5cd-4df9-9c58-71f95055c8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5e076-dfba-4052-bd57-79d1bf3429c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C15261-20FD-42BE-AF48-92FC73263F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BE86DB-DE51-43AE-B791-75119A1CB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109b90-d5cd-4df9-9c58-71f95055c897"/>
    <ds:schemaRef ds:uri="8795e076-dfba-4052-bd57-79d1bf3429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239099-6BBD-45E4-9B42-AA60BFA67A8F}">
  <ds:schemaRefs>
    <ds:schemaRef ds:uri="http://purl.org/dc/terms/"/>
    <ds:schemaRef ds:uri="8795e076-dfba-4052-bd57-79d1bf3429c7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c109b90-d5cd-4df9-9c58-71f95055c897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HS-20 OT Payroll Reimburs FY22</vt:lpstr>
      <vt:lpstr>'HS-20 OT Payroll Reimburs FY22'!Print_Area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Bean, Donna</dc:creator>
  <cp:lastModifiedBy>Fisher, Stephen</cp:lastModifiedBy>
  <cp:lastPrinted>2023-09-18T18:00:49Z</cp:lastPrinted>
  <dcterms:created xsi:type="dcterms:W3CDTF">2010-04-19T14:02:50Z</dcterms:created>
  <dcterms:modified xsi:type="dcterms:W3CDTF">2024-10-21T15:50:22Z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0x010100EEF0185EF329A64594142F9312CF878B</vt:lpwstr>
  </property>
</Properties>
</file>